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Dropbox\1-plateforme-tic-v9\corriges\corrige-exe-tableur\"/>
    </mc:Choice>
  </mc:AlternateContent>
  <xr:revisionPtr revIDLastSave="0" documentId="13_ncr:1_{8B334DCF-72A1-4AC2-8749-A5AABF8C7EB6}" xr6:coauthVersionLast="47" xr6:coauthVersionMax="47" xr10:uidLastSave="{00000000-0000-0000-0000-000000000000}"/>
  <bookViews>
    <workbookView xWindow="-28898" yWindow="-98" windowWidth="28996" windowHeight="15796" activeTab="1" xr2:uid="{00000000-000D-0000-FFFF-FFFF00000000}"/>
  </bookViews>
  <sheets>
    <sheet name="tableau amort immo (brut)" sheetId="4" r:id="rId1"/>
    <sheet name="tableau amort immo" sheetId="2" r:id="rId2"/>
  </sheets>
  <definedNames>
    <definedName name="PATTC">'tableau amort immo'!$E$2</definedName>
    <definedName name="TVA">'tableau amort immo'!$E$3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 s="1"/>
  <c r="E5" i="2"/>
  <c r="C8" i="2" s="1"/>
  <c r="B8" i="2" l="1"/>
  <c r="D8" i="2" s="1"/>
  <c r="B9" i="2"/>
  <c r="B10" i="2"/>
  <c r="B11" i="2"/>
  <c r="B7" i="2"/>
  <c r="C7" i="2"/>
  <c r="C11" i="2"/>
  <c r="C10" i="2"/>
  <c r="C9" i="2"/>
  <c r="D7" i="2" l="1"/>
  <c r="E7" i="2" s="1"/>
  <c r="E8" i="2" s="1"/>
  <c r="D11" i="2"/>
  <c r="D10" i="2"/>
  <c r="D9" i="2"/>
  <c r="E9" i="2" l="1"/>
  <c r="E10" i="2" s="1"/>
  <c r="E11" i="2" s="1"/>
</calcChain>
</file>

<file path=xl/sharedStrings.xml><?xml version="1.0" encoding="utf-8"?>
<sst xmlns="http://schemas.openxmlformats.org/spreadsheetml/2006/main" count="31" uniqueCount="18">
  <si>
    <t>Taux</t>
  </si>
  <si>
    <t>Année</t>
  </si>
  <si>
    <t>ans</t>
  </si>
  <si>
    <t>VNC fin année</t>
  </si>
  <si>
    <t>2184 Matériel de transports</t>
  </si>
  <si>
    <t>Tableau d'amortissement linéaire - immobilisation</t>
  </si>
  <si>
    <t>Valeur d'origine</t>
  </si>
  <si>
    <t>Annuité</t>
  </si>
  <si>
    <t>Renault Master 100</t>
  </si>
  <si>
    <t>Taux amort.</t>
  </si>
  <si>
    <t>Taux amortissement</t>
  </si>
  <si>
    <t>Compte</t>
  </si>
  <si>
    <t>Désignation</t>
  </si>
  <si>
    <t>Date acquisition</t>
  </si>
  <si>
    <t>Durée d'utilisation</t>
  </si>
  <si>
    <t>TVA</t>
  </si>
  <si>
    <t>Prix TTC</t>
  </si>
  <si>
    <t>Prix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</si>
</sst>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3" fillId="0" borderId="1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11" xfId="0" applyFont="1" applyBorder="1"/>
    <xf numFmtId="44" fontId="3" fillId="0" borderId="7" xfId="1" applyFont="1" applyBorder="1"/>
    <xf numFmtId="44" fontId="3" fillId="0" borderId="9" xfId="1" applyFont="1" applyBorder="1"/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9" fontId="0" fillId="0" borderId="12" xfId="2" applyFont="1" applyBorder="1"/>
    <xf numFmtId="44" fontId="3" fillId="0" borderId="1" xfId="0" applyNumberFormat="1" applyFont="1" applyBorder="1" applyAlignment="1"/>
    <xf numFmtId="9" fontId="3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zoomScale="120" zoomScaleNormal="120" workbookViewId="0">
      <selection activeCell="D5" sqref="D5"/>
    </sheetView>
  </sheetViews>
  <sheetFormatPr baseColWidth="10" defaultRowHeight="14.25" x14ac:dyDescent="0.45"/>
  <cols>
    <col min="1" max="1" width="16.86328125" bestFit="1" customWidth="1"/>
    <col min="2" max="2" width="24.1328125" bestFit="1" customWidth="1"/>
    <col min="3" max="3" width="7" bestFit="1" customWidth="1"/>
    <col min="4" max="4" width="17.06640625" bestFit="1" customWidth="1"/>
    <col min="5" max="5" width="14.1328125" bestFit="1" customWidth="1"/>
  </cols>
  <sheetData>
    <row r="1" spans="1:5" ht="15.4" x14ac:dyDescent="0.45">
      <c r="A1" s="20" t="s">
        <v>5</v>
      </c>
      <c r="B1" s="21"/>
      <c r="C1" s="21"/>
      <c r="D1" s="21"/>
      <c r="E1" s="22"/>
    </row>
    <row r="2" spans="1:5" x14ac:dyDescent="0.45">
      <c r="A2" s="12" t="s">
        <v>11</v>
      </c>
      <c r="B2" s="8"/>
      <c r="C2" s="5"/>
      <c r="D2" s="5" t="s">
        <v>16</v>
      </c>
      <c r="E2" s="10"/>
    </row>
    <row r="3" spans="1:5" x14ac:dyDescent="0.45">
      <c r="A3" s="13" t="s">
        <v>12</v>
      </c>
      <c r="B3" s="3"/>
      <c r="C3" s="2"/>
      <c r="D3" s="2" t="s">
        <v>15</v>
      </c>
      <c r="E3" s="11"/>
    </row>
    <row r="4" spans="1:5" x14ac:dyDescent="0.45">
      <c r="A4" s="13" t="s">
        <v>13</v>
      </c>
      <c r="B4" s="4"/>
      <c r="C4" s="2"/>
      <c r="D4" s="2" t="s">
        <v>17</v>
      </c>
      <c r="E4" s="11"/>
    </row>
    <row r="5" spans="1:5" ht="16.5" customHeight="1" x14ac:dyDescent="0.45">
      <c r="A5" s="14" t="s">
        <v>14</v>
      </c>
      <c r="B5" s="9"/>
      <c r="C5" s="9"/>
      <c r="D5" s="15" t="s">
        <v>10</v>
      </c>
      <c r="E5" s="16"/>
    </row>
    <row r="6" spans="1:5" x14ac:dyDescent="0.45">
      <c r="A6" s="6" t="s">
        <v>1</v>
      </c>
      <c r="B6" s="6" t="s">
        <v>6</v>
      </c>
      <c r="C6" s="6" t="s">
        <v>0</v>
      </c>
      <c r="D6" s="6" t="s">
        <v>7</v>
      </c>
      <c r="E6" s="6" t="s">
        <v>3</v>
      </c>
    </row>
    <row r="7" spans="1:5" x14ac:dyDescent="0.45">
      <c r="A7" s="19"/>
      <c r="B7" s="17"/>
      <c r="C7" s="18"/>
      <c r="D7" s="7"/>
      <c r="E7" s="7"/>
    </row>
    <row r="8" spans="1:5" x14ac:dyDescent="0.45">
      <c r="A8" s="19"/>
      <c r="B8" s="17"/>
      <c r="C8" s="18"/>
      <c r="D8" s="7"/>
      <c r="E8" s="7"/>
    </row>
    <row r="9" spans="1:5" x14ac:dyDescent="0.45">
      <c r="A9" s="19"/>
      <c r="B9" s="17"/>
      <c r="C9" s="18"/>
      <c r="D9" s="7"/>
      <c r="E9" s="7"/>
    </row>
    <row r="10" spans="1:5" x14ac:dyDescent="0.45">
      <c r="A10" s="19"/>
      <c r="B10" s="17"/>
      <c r="C10" s="18"/>
      <c r="D10" s="7"/>
      <c r="E10" s="7"/>
    </row>
    <row r="11" spans="1:5" x14ac:dyDescent="0.45">
      <c r="A11" s="19"/>
      <c r="B11" s="17"/>
      <c r="C11" s="18"/>
      <c r="D11" s="7"/>
      <c r="E11" s="7"/>
    </row>
    <row r="12" spans="1:5" x14ac:dyDescent="0.45">
      <c r="A12" s="1"/>
      <c r="B12" s="1"/>
      <c r="C12" s="1"/>
      <c r="D12" s="1"/>
      <c r="E12" s="1"/>
    </row>
    <row r="13" spans="1:5" x14ac:dyDescent="0.45">
      <c r="A13" s="1"/>
      <c r="B13" s="1"/>
      <c r="C13" s="1"/>
      <c r="D13" s="1"/>
      <c r="E13" s="1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tabSelected="1" zoomScale="120" zoomScaleNormal="120" workbookViewId="0">
      <selection activeCell="B13" sqref="B13"/>
    </sheetView>
  </sheetViews>
  <sheetFormatPr baseColWidth="10" defaultRowHeight="14.25" x14ac:dyDescent="0.45"/>
  <cols>
    <col min="1" max="1" width="16.86328125" bestFit="1" customWidth="1"/>
    <col min="2" max="2" width="23.06640625" bestFit="1" customWidth="1"/>
    <col min="3" max="3" width="5.53125" bestFit="1" customWidth="1"/>
    <col min="4" max="4" width="11.33203125" bestFit="1" customWidth="1"/>
    <col min="5" max="5" width="14.1328125" bestFit="1" customWidth="1"/>
  </cols>
  <sheetData>
    <row r="1" spans="1:5" ht="25.9" customHeight="1" x14ac:dyDescent="0.45">
      <c r="A1" s="24" t="s">
        <v>5</v>
      </c>
      <c r="B1" s="25"/>
      <c r="C1" s="25"/>
      <c r="D1" s="25"/>
      <c r="E1" s="26"/>
    </row>
    <row r="2" spans="1:5" ht="17.350000000000001" customHeight="1" x14ac:dyDescent="0.45">
      <c r="A2" s="12" t="s">
        <v>11</v>
      </c>
      <c r="B2" s="8" t="s">
        <v>4</v>
      </c>
      <c r="C2" s="5"/>
      <c r="D2" s="5" t="s">
        <v>16</v>
      </c>
      <c r="E2" s="10">
        <v>24900</v>
      </c>
    </row>
    <row r="3" spans="1:5" ht="17.350000000000001" customHeight="1" x14ac:dyDescent="0.45">
      <c r="A3" s="13" t="s">
        <v>12</v>
      </c>
      <c r="B3" s="3" t="s">
        <v>8</v>
      </c>
      <c r="C3" s="2"/>
      <c r="D3" s="2" t="s">
        <v>15</v>
      </c>
      <c r="E3" s="11">
        <f>(E2/1.2)*0.2</f>
        <v>4150</v>
      </c>
    </row>
    <row r="4" spans="1:5" ht="17.350000000000001" customHeight="1" x14ac:dyDescent="0.45">
      <c r="A4" s="13" t="s">
        <v>13</v>
      </c>
      <c r="B4" s="4">
        <v>44927</v>
      </c>
      <c r="C4" s="2"/>
      <c r="D4" s="2" t="s">
        <v>17</v>
      </c>
      <c r="E4" s="11">
        <f>PATTC-TVA</f>
        <v>20750</v>
      </c>
    </row>
    <row r="5" spans="1:5" ht="17.350000000000001" customHeight="1" x14ac:dyDescent="0.45">
      <c r="A5" s="14" t="s">
        <v>14</v>
      </c>
      <c r="B5" s="9">
        <v>5</v>
      </c>
      <c r="C5" s="9" t="s">
        <v>2</v>
      </c>
      <c r="D5" s="15" t="s">
        <v>9</v>
      </c>
      <c r="E5" s="16">
        <f>1/B5</f>
        <v>0.2</v>
      </c>
    </row>
    <row r="6" spans="1:5" ht="17.350000000000001" customHeight="1" x14ac:dyDescent="0.45">
      <c r="A6" s="23" t="s">
        <v>1</v>
      </c>
      <c r="B6" s="23" t="s">
        <v>6</v>
      </c>
      <c r="C6" s="23" t="s">
        <v>0</v>
      </c>
      <c r="D6" s="23" t="s">
        <v>7</v>
      </c>
      <c r="E6" s="23" t="s">
        <v>3</v>
      </c>
    </row>
    <row r="7" spans="1:5" ht="17.350000000000001" customHeight="1" x14ac:dyDescent="0.45">
      <c r="A7" s="19">
        <v>2023</v>
      </c>
      <c r="B7" s="17">
        <f>$E$4</f>
        <v>20750</v>
      </c>
      <c r="C7" s="18">
        <f>$E$5</f>
        <v>0.2</v>
      </c>
      <c r="D7" s="7">
        <f>B7*C7</f>
        <v>4150</v>
      </c>
      <c r="E7" s="7">
        <f>B7-D7</f>
        <v>16600</v>
      </c>
    </row>
    <row r="8" spans="1:5" ht="17.350000000000001" customHeight="1" x14ac:dyDescent="0.45">
      <c r="A8" s="19">
        <v>2024</v>
      </c>
      <c r="B8" s="17">
        <f>$E$4</f>
        <v>20750</v>
      </c>
      <c r="C8" s="18">
        <f t="shared" ref="C8:C11" si="0">$E$5</f>
        <v>0.2</v>
      </c>
      <c r="D8" s="7">
        <f t="shared" ref="D8:D11" si="1">B8*C8</f>
        <v>4150</v>
      </c>
      <c r="E8" s="7">
        <f>E7-D8</f>
        <v>12450</v>
      </c>
    </row>
    <row r="9" spans="1:5" ht="17.350000000000001" customHeight="1" x14ac:dyDescent="0.45">
      <c r="A9" s="19">
        <v>2025</v>
      </c>
      <c r="B9" s="17">
        <f>$E$4</f>
        <v>20750</v>
      </c>
      <c r="C9" s="18">
        <f t="shared" si="0"/>
        <v>0.2</v>
      </c>
      <c r="D9" s="7">
        <f t="shared" si="1"/>
        <v>4150</v>
      </c>
      <c r="E9" s="7">
        <f t="shared" ref="E9:E11" si="2">E8-D9</f>
        <v>8300</v>
      </c>
    </row>
    <row r="10" spans="1:5" ht="17.350000000000001" customHeight="1" x14ac:dyDescent="0.45">
      <c r="A10" s="19">
        <v>2026</v>
      </c>
      <c r="B10" s="17">
        <f>$E$4</f>
        <v>20750</v>
      </c>
      <c r="C10" s="18">
        <f t="shared" si="0"/>
        <v>0.2</v>
      </c>
      <c r="D10" s="7">
        <f t="shared" si="1"/>
        <v>4150</v>
      </c>
      <c r="E10" s="7">
        <f t="shared" si="2"/>
        <v>4150</v>
      </c>
    </row>
    <row r="11" spans="1:5" ht="17.350000000000001" customHeight="1" x14ac:dyDescent="0.45">
      <c r="A11" s="19">
        <v>2027</v>
      </c>
      <c r="B11" s="17">
        <f>$E$4</f>
        <v>20750</v>
      </c>
      <c r="C11" s="18">
        <f t="shared" si="0"/>
        <v>0.2</v>
      </c>
      <c r="D11" s="7">
        <f t="shared" si="1"/>
        <v>4150</v>
      </c>
      <c r="E11" s="7">
        <f t="shared" si="2"/>
        <v>0</v>
      </c>
    </row>
    <row r="12" spans="1:5" x14ac:dyDescent="0.45">
      <c r="A12" s="1"/>
      <c r="B12" s="1"/>
      <c r="C12" s="1"/>
      <c r="D12" s="1"/>
      <c r="E12" s="1"/>
    </row>
    <row r="13" spans="1:5" x14ac:dyDescent="0.45">
      <c r="A13" s="1"/>
      <c r="B13" s="1"/>
      <c r="C13" s="1"/>
      <c r="D13" s="1"/>
      <c r="E13" s="1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tableau amort immo (brut)</vt:lpstr>
      <vt:lpstr>tableau amort immo</vt:lpstr>
      <vt:lpstr>PATTC</vt:lpstr>
      <vt:lpstr>TVA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cp:lastPrinted>2006-11-27T22:40:56Z</cp:lastPrinted>
  <dcterms:created xsi:type="dcterms:W3CDTF">2006-11-19T20:06:22Z</dcterms:created>
  <dcterms:modified xsi:type="dcterms:W3CDTF">2022-07-11T07:44:55Z</dcterms:modified>
</cp:coreProperties>
</file>