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4-developpement-pme\c18-effet-decision-gestion\"/>
    </mc:Choice>
  </mc:AlternateContent>
  <xr:revisionPtr revIDLastSave="0" documentId="13_ncr:1_{3AAC6E78-3E69-4DFC-9E96-B12A718053B7}" xr6:coauthVersionLast="45" xr6:coauthVersionMax="45" xr10:uidLastSave="{00000000-0000-0000-0000-000000000000}"/>
  <bookViews>
    <workbookView xWindow="-28920" yWindow="-120" windowWidth="29040" windowHeight="15840" xr2:uid="{AC47CC11-5887-4931-AB9D-CA1E1BCFF5E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<sst xmlns="http://schemas.openxmlformats.org/spreadsheetml/2006/main" count="94" uniqueCount="68">
  <si>
    <t>ACTIF</t>
  </si>
  <si>
    <t>N</t>
  </si>
  <si>
    <t>N-1</t>
  </si>
  <si>
    <t>PASSIF</t>
  </si>
  <si>
    <t>immobilisations</t>
  </si>
  <si>
    <t>Capitaux propres</t>
  </si>
  <si>
    <t>Immobilisations incorporelles</t>
  </si>
  <si>
    <t>Immobilisations corporelles</t>
  </si>
  <si>
    <t>Provisions pour risques et charges</t>
  </si>
  <si>
    <t>Immobilisations financières</t>
  </si>
  <si>
    <t>Amortissements et provisions</t>
  </si>
  <si>
    <t>Stocks et en-cours</t>
  </si>
  <si>
    <t>Dettes long terme</t>
  </si>
  <si>
    <t>Stocks (2)</t>
  </si>
  <si>
    <t>Dettes financières à long terme</t>
  </si>
  <si>
    <t>Créances</t>
  </si>
  <si>
    <t>Dettes fournisseurs</t>
  </si>
  <si>
    <t>Créances clients</t>
  </si>
  <si>
    <t>Dettes fiscales et sociales</t>
  </si>
  <si>
    <t>Dettes sur immobilisations (1)</t>
  </si>
  <si>
    <t>Créances diverses (1)</t>
  </si>
  <si>
    <t>Disponibilités</t>
  </si>
  <si>
    <t>Banque</t>
  </si>
  <si>
    <t>Total actif</t>
  </si>
  <si>
    <t>Total passif</t>
  </si>
  <si>
    <t>Charges constatées d’avance (1)</t>
  </si>
  <si>
    <t>Dettes à court terme</t>
  </si>
  <si>
    <t>Actif immobilisé</t>
  </si>
  <si>
    <t>Ressource stables</t>
  </si>
  <si>
    <t>Actif circulant</t>
  </si>
  <si>
    <t>Passif circulant</t>
  </si>
  <si>
    <t xml:space="preserve">   Exploitation</t>
  </si>
  <si>
    <t xml:space="preserve">   Hors exploitation</t>
  </si>
  <si>
    <t>Trésorerie actif</t>
  </si>
  <si>
    <t>Trésorerie passif</t>
  </si>
  <si>
    <t xml:space="preserve">Ratios de structure financière </t>
  </si>
  <si>
    <t xml:space="preserve">Ratios </t>
  </si>
  <si>
    <t xml:space="preserve">Formules </t>
  </si>
  <si>
    <t xml:space="preserve">N </t>
  </si>
  <si>
    <t xml:space="preserve">N-1 </t>
  </si>
  <si>
    <t xml:space="preserve">Couverture des immobilisations </t>
  </si>
  <si>
    <t>Ressources stables x 100</t>
  </si>
  <si>
    <t>Emplois stables</t>
  </si>
  <si>
    <t xml:space="preserve">Couverture des capitaux investis </t>
  </si>
  <si>
    <t>Emplois stables + BFRE</t>
  </si>
  <si>
    <t xml:space="preserve">Taux d’endettement </t>
  </si>
  <si>
    <t>Dettes financières x 100</t>
  </si>
  <si>
    <t>Ratios de rotation</t>
  </si>
  <si>
    <t xml:space="preserve">Durée moyenne de stockage </t>
  </si>
  <si>
    <t xml:space="preserve">Durée moyenne du crédit clients </t>
  </si>
  <si>
    <t>Clients TTC x 360</t>
  </si>
  <si>
    <t>Ventes TTC</t>
  </si>
  <si>
    <t xml:space="preserve">Durée moyenne du crédit fournisseurs </t>
  </si>
  <si>
    <t>Fournisseurs TTC x 360</t>
  </si>
  <si>
    <t>Achats TTC</t>
  </si>
  <si>
    <t xml:space="preserve">FRNG </t>
  </si>
  <si>
    <t xml:space="preserve">BFR exploitation </t>
  </si>
  <si>
    <t xml:space="preserve">BFR hors exploitation </t>
  </si>
  <si>
    <t xml:space="preserve">BFR total </t>
  </si>
  <si>
    <t xml:space="preserve">Trésorerie </t>
  </si>
  <si>
    <t>Achat HT</t>
  </si>
  <si>
    <t>Achat TTC</t>
  </si>
  <si>
    <t>Ventes HT</t>
  </si>
  <si>
    <t>SI N-1</t>
  </si>
  <si>
    <t>((SI + SF) / 2 x 360 jours)/achat HT+ Var Stock</t>
  </si>
  <si>
    <t>Capitaux propres + Amortissements</t>
  </si>
  <si>
    <t>Avis</t>
  </si>
  <si>
    <t>Données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</si>
</sst>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0" fillId="0" borderId="0" xfId="0" applyNumberFormat="1"/>
    <xf numFmtId="0" fontId="6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BFE6-F0A7-4435-ABDB-EEE222FE1923}">
  <dimension ref="A1:L30"/>
  <sheetViews>
    <sheetView tabSelected="1" zoomScale="115" zoomScaleNormal="115" workbookViewId="0">
      <selection activeCell="D25" sqref="D25:F30"/>
    </sheetView>
  </sheetViews>
  <sheetFormatPr baseColWidth="10" defaultRowHeight="14.25" x14ac:dyDescent="0.45"/>
  <cols>
    <col min="1" max="1" width="27.6640625" bestFit="1" customWidth="1"/>
    <col min="2" max="2" width="8.33203125" bestFit="1" customWidth="1"/>
    <col min="3" max="3" width="9.73046875" bestFit="1" customWidth="1"/>
    <col min="4" max="4" width="28.796875" bestFit="1" customWidth="1"/>
    <col min="5" max="5" width="11.3984375" bestFit="1" customWidth="1"/>
    <col min="6" max="6" width="10.33203125" bestFit="1" customWidth="1"/>
    <col min="8" max="8" width="34.86328125" bestFit="1" customWidth="1"/>
    <col min="9" max="9" width="35.1328125" bestFit="1" customWidth="1"/>
    <col min="10" max="10" width="6.06640625" bestFit="1" customWidth="1"/>
    <col min="11" max="11" width="7" bestFit="1" customWidth="1"/>
  </cols>
  <sheetData>
    <row r="1" spans="1:12" ht="14.2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2</v>
      </c>
      <c r="H1" s="33" t="s">
        <v>36</v>
      </c>
      <c r="I1" s="41" t="s">
        <v>35</v>
      </c>
      <c r="J1" s="42"/>
      <c r="K1" s="42"/>
      <c r="L1" s="42"/>
    </row>
    <row r="2" spans="1:12" x14ac:dyDescent="0.45">
      <c r="A2" s="3" t="s">
        <v>4</v>
      </c>
      <c r="B2" s="4"/>
      <c r="C2" s="4"/>
      <c r="D2" s="3" t="s">
        <v>5</v>
      </c>
      <c r="E2" s="4"/>
      <c r="F2" s="5"/>
      <c r="H2" s="34"/>
      <c r="I2" s="2" t="s">
        <v>37</v>
      </c>
      <c r="J2" s="2" t="s">
        <v>38</v>
      </c>
      <c r="K2" s="2" t="s">
        <v>39</v>
      </c>
      <c r="L2" s="2" t="s">
        <v>66</v>
      </c>
    </row>
    <row r="3" spans="1:12" x14ac:dyDescent="0.45">
      <c r="A3" s="6" t="s">
        <v>6</v>
      </c>
      <c r="B3" s="7">
        <v>38000</v>
      </c>
      <c r="C3" s="7">
        <v>34000</v>
      </c>
      <c r="D3" s="6" t="s">
        <v>5</v>
      </c>
      <c r="E3" s="7">
        <v>154000</v>
      </c>
      <c r="F3" s="8">
        <v>145000</v>
      </c>
      <c r="H3" s="37" t="s">
        <v>40</v>
      </c>
      <c r="I3" s="20" t="s">
        <v>41</v>
      </c>
      <c r="J3" s="40"/>
      <c r="K3" s="40"/>
      <c r="L3" s="43"/>
    </row>
    <row r="4" spans="1:12" ht="12.75" customHeight="1" x14ac:dyDescent="0.45">
      <c r="A4" s="6" t="s">
        <v>7</v>
      </c>
      <c r="B4" s="7">
        <v>215000</v>
      </c>
      <c r="C4" s="7">
        <v>205000</v>
      </c>
      <c r="D4" s="6" t="s">
        <v>8</v>
      </c>
      <c r="E4" s="7">
        <v>15200</v>
      </c>
      <c r="F4" s="8">
        <v>13100</v>
      </c>
      <c r="H4" s="37"/>
      <c r="I4" s="21" t="s">
        <v>42</v>
      </c>
      <c r="J4" s="40"/>
      <c r="K4" s="40"/>
      <c r="L4" s="44"/>
    </row>
    <row r="5" spans="1:12" x14ac:dyDescent="0.45">
      <c r="A5" s="6" t="s">
        <v>9</v>
      </c>
      <c r="B5" s="7">
        <v>30000</v>
      </c>
      <c r="C5" s="7">
        <v>28000</v>
      </c>
      <c r="D5" s="6" t="s">
        <v>10</v>
      </c>
      <c r="E5" s="7">
        <v>45400</v>
      </c>
      <c r="F5" s="8">
        <v>35300</v>
      </c>
      <c r="H5" s="37" t="s">
        <v>43</v>
      </c>
      <c r="I5" s="20" t="s">
        <v>41</v>
      </c>
      <c r="J5" s="39"/>
      <c r="K5" s="39"/>
      <c r="L5" s="43"/>
    </row>
    <row r="6" spans="1:12" x14ac:dyDescent="0.45">
      <c r="A6" s="3" t="s">
        <v>11</v>
      </c>
      <c r="B6" s="7"/>
      <c r="C6" s="7"/>
      <c r="D6" s="3" t="s">
        <v>12</v>
      </c>
      <c r="E6" s="7"/>
      <c r="F6" s="8"/>
      <c r="H6" s="37"/>
      <c r="I6" s="21" t="s">
        <v>44</v>
      </c>
      <c r="J6" s="39"/>
      <c r="K6" s="39"/>
      <c r="L6" s="44"/>
    </row>
    <row r="7" spans="1:12" x14ac:dyDescent="0.45">
      <c r="A7" s="6" t="s">
        <v>13</v>
      </c>
      <c r="B7" s="7">
        <v>38900</v>
      </c>
      <c r="C7" s="7">
        <v>41600</v>
      </c>
      <c r="D7" s="6" t="s">
        <v>14</v>
      </c>
      <c r="E7" s="7">
        <v>60300</v>
      </c>
      <c r="F7" s="8">
        <v>75200</v>
      </c>
      <c r="H7" s="37" t="s">
        <v>45</v>
      </c>
      <c r="I7" s="20" t="s">
        <v>46</v>
      </c>
      <c r="J7" s="39"/>
      <c r="K7" s="39"/>
      <c r="L7" s="45"/>
    </row>
    <row r="8" spans="1:12" x14ac:dyDescent="0.45">
      <c r="A8" s="3" t="s">
        <v>15</v>
      </c>
      <c r="B8" s="7"/>
      <c r="C8" s="7"/>
      <c r="D8" s="3" t="s">
        <v>26</v>
      </c>
      <c r="E8" s="7"/>
      <c r="F8" s="8"/>
      <c r="H8" s="37"/>
      <c r="I8" s="21" t="s">
        <v>65</v>
      </c>
      <c r="J8" s="39"/>
      <c r="K8" s="39"/>
      <c r="L8" s="46"/>
    </row>
    <row r="9" spans="1:12" x14ac:dyDescent="0.45">
      <c r="A9" s="6" t="s">
        <v>17</v>
      </c>
      <c r="B9" s="7">
        <v>168000</v>
      </c>
      <c r="C9" s="7">
        <v>156100</v>
      </c>
      <c r="D9" s="6" t="s">
        <v>16</v>
      </c>
      <c r="E9" s="7">
        <v>170300</v>
      </c>
      <c r="F9" s="8">
        <v>161400</v>
      </c>
      <c r="H9" s="35" t="s">
        <v>36</v>
      </c>
      <c r="I9" s="30" t="s">
        <v>47</v>
      </c>
      <c r="J9" s="31"/>
      <c r="K9" s="31"/>
      <c r="L9" s="32"/>
    </row>
    <row r="10" spans="1:12" ht="15" customHeight="1" x14ac:dyDescent="0.45">
      <c r="A10" s="6" t="s">
        <v>25</v>
      </c>
      <c r="B10" s="7">
        <v>3600</v>
      </c>
      <c r="C10" s="7">
        <v>2300</v>
      </c>
      <c r="D10" s="6" t="s">
        <v>18</v>
      </c>
      <c r="E10" s="7">
        <v>33000</v>
      </c>
      <c r="F10" s="8">
        <v>31600</v>
      </c>
      <c r="H10" s="36"/>
      <c r="I10" s="2" t="s">
        <v>37</v>
      </c>
      <c r="J10" s="2" t="s">
        <v>38</v>
      </c>
      <c r="K10" s="2" t="s">
        <v>39</v>
      </c>
      <c r="L10" s="29" t="s">
        <v>66</v>
      </c>
    </row>
    <row r="11" spans="1:12" x14ac:dyDescent="0.45">
      <c r="A11" s="6" t="s">
        <v>20</v>
      </c>
      <c r="B11" s="7">
        <v>8000</v>
      </c>
      <c r="C11" s="7">
        <v>9500</v>
      </c>
      <c r="D11" s="6" t="s">
        <v>19</v>
      </c>
      <c r="E11" s="7">
        <v>15300</v>
      </c>
      <c r="F11" s="8">
        <v>16300</v>
      </c>
      <c r="H11" s="27" t="s">
        <v>48</v>
      </c>
      <c r="I11" s="20" t="s">
        <v>64</v>
      </c>
      <c r="J11" s="28"/>
      <c r="K11" s="28"/>
      <c r="L11" s="47"/>
    </row>
    <row r="12" spans="1:12" x14ac:dyDescent="0.45">
      <c r="A12" s="3" t="s">
        <v>21</v>
      </c>
      <c r="B12" s="7"/>
      <c r="C12" s="7"/>
      <c r="D12" s="3" t="s">
        <v>21</v>
      </c>
      <c r="E12" s="7"/>
      <c r="F12" s="8"/>
      <c r="H12" s="37" t="s">
        <v>49</v>
      </c>
      <c r="I12" s="20" t="s">
        <v>50</v>
      </c>
      <c r="J12" s="38"/>
      <c r="K12" s="38"/>
      <c r="L12" s="43"/>
    </row>
    <row r="13" spans="1:12" x14ac:dyDescent="0.45">
      <c r="A13" s="6" t="s">
        <v>22</v>
      </c>
      <c r="B13" s="9"/>
      <c r="C13" s="7">
        <v>1400</v>
      </c>
      <c r="D13" s="6" t="s">
        <v>22</v>
      </c>
      <c r="E13" s="7">
        <v>8000</v>
      </c>
      <c r="F13" s="10"/>
      <c r="H13" s="37"/>
      <c r="I13" s="22" t="s">
        <v>51</v>
      </c>
      <c r="J13" s="38"/>
      <c r="K13" s="38"/>
      <c r="L13" s="44"/>
    </row>
    <row r="14" spans="1:12" x14ac:dyDescent="0.45">
      <c r="A14" s="3" t="s">
        <v>23</v>
      </c>
      <c r="B14" s="9">
        <f>SUM(B2:B13)</f>
        <v>501500</v>
      </c>
      <c r="C14" s="9">
        <f>SUM(C2:C13)</f>
        <v>477900</v>
      </c>
      <c r="D14" s="3" t="s">
        <v>24</v>
      </c>
      <c r="E14" s="9">
        <f>SUM(E2:E13)</f>
        <v>501500</v>
      </c>
      <c r="F14" s="9">
        <f>SUM(F2:F13)</f>
        <v>477900</v>
      </c>
      <c r="H14" s="37" t="s">
        <v>52</v>
      </c>
      <c r="I14" s="20" t="s">
        <v>53</v>
      </c>
      <c r="J14" s="38"/>
      <c r="K14" s="38"/>
      <c r="L14" s="45"/>
    </row>
    <row r="15" spans="1:12" x14ac:dyDescent="0.45">
      <c r="E15" s="11"/>
      <c r="H15" s="37"/>
      <c r="I15" s="22" t="s">
        <v>54</v>
      </c>
      <c r="J15" s="38"/>
      <c r="K15" s="38"/>
      <c r="L15" s="46"/>
    </row>
    <row r="17" spans="1:6" x14ac:dyDescent="0.45">
      <c r="A17" s="2" t="s">
        <v>0</v>
      </c>
      <c r="B17" s="2" t="s">
        <v>1</v>
      </c>
      <c r="C17" s="2" t="s">
        <v>2</v>
      </c>
      <c r="D17" s="2" t="s">
        <v>3</v>
      </c>
      <c r="E17" s="2" t="s">
        <v>1</v>
      </c>
      <c r="F17" s="2" t="s">
        <v>2</v>
      </c>
    </row>
    <row r="18" spans="1:6" x14ac:dyDescent="0.45">
      <c r="A18" s="12" t="s">
        <v>27</v>
      </c>
      <c r="B18" s="13"/>
      <c r="C18" s="13"/>
      <c r="D18" s="12" t="s">
        <v>28</v>
      </c>
      <c r="E18" s="13"/>
      <c r="F18" s="13"/>
    </row>
    <row r="19" spans="1:6" x14ac:dyDescent="0.45">
      <c r="A19" s="12" t="s">
        <v>29</v>
      </c>
      <c r="B19" s="14"/>
      <c r="C19" s="14"/>
      <c r="D19" s="12" t="s">
        <v>30</v>
      </c>
      <c r="E19" s="14"/>
      <c r="F19" s="14"/>
    </row>
    <row r="20" spans="1:6" x14ac:dyDescent="0.45">
      <c r="A20" s="12" t="s">
        <v>31</v>
      </c>
      <c r="B20" s="13"/>
      <c r="C20" s="13"/>
      <c r="D20" s="12" t="s">
        <v>31</v>
      </c>
      <c r="E20" s="13"/>
      <c r="F20" s="13"/>
    </row>
    <row r="21" spans="1:6" x14ac:dyDescent="0.45">
      <c r="A21" s="12" t="s">
        <v>32</v>
      </c>
      <c r="B21" s="13"/>
      <c r="C21" s="13"/>
      <c r="D21" s="12" t="s">
        <v>32</v>
      </c>
      <c r="E21" s="13"/>
      <c r="F21" s="13"/>
    </row>
    <row r="22" spans="1:6" x14ac:dyDescent="0.45">
      <c r="A22" s="12" t="s">
        <v>33</v>
      </c>
      <c r="B22" s="13"/>
      <c r="C22" s="13"/>
      <c r="D22" s="12" t="s">
        <v>34</v>
      </c>
      <c r="E22" s="13"/>
      <c r="F22" s="13"/>
    </row>
    <row r="23" spans="1:6" x14ac:dyDescent="0.45">
      <c r="A23" s="15" t="s">
        <v>23</v>
      </c>
      <c r="B23" s="13"/>
      <c r="C23" s="13"/>
      <c r="D23" s="15" t="s">
        <v>24</v>
      </c>
      <c r="E23" s="13"/>
      <c r="F23" s="13"/>
    </row>
    <row r="25" spans="1:6" x14ac:dyDescent="0.45">
      <c r="A25" s="18"/>
      <c r="B25" s="19" t="s">
        <v>38</v>
      </c>
      <c r="C25" s="19" t="s">
        <v>2</v>
      </c>
      <c r="D25" s="48" t="s">
        <v>67</v>
      </c>
      <c r="E25" s="26" t="s">
        <v>1</v>
      </c>
      <c r="F25" s="26" t="s">
        <v>2</v>
      </c>
    </row>
    <row r="26" spans="1:6" x14ac:dyDescent="0.45">
      <c r="A26" s="17" t="s">
        <v>55</v>
      </c>
      <c r="B26" s="16"/>
      <c r="C26" s="16"/>
      <c r="D26" s="23" t="s">
        <v>60</v>
      </c>
      <c r="E26" s="24">
        <v>1056000</v>
      </c>
      <c r="F26" s="24">
        <v>989000</v>
      </c>
    </row>
    <row r="27" spans="1:6" x14ac:dyDescent="0.45">
      <c r="A27" s="17" t="s">
        <v>56</v>
      </c>
      <c r="B27" s="16"/>
      <c r="C27" s="16"/>
      <c r="D27" s="23" t="s">
        <v>61</v>
      </c>
      <c r="E27" s="24"/>
      <c r="F27" s="24"/>
    </row>
    <row r="28" spans="1:6" x14ac:dyDescent="0.45">
      <c r="A28" s="17" t="s">
        <v>57</v>
      </c>
      <c r="B28" s="16"/>
      <c r="C28" s="16"/>
      <c r="D28" s="23" t="s">
        <v>62</v>
      </c>
      <c r="E28" s="24">
        <v>1800000</v>
      </c>
      <c r="F28" s="24">
        <v>2120000</v>
      </c>
    </row>
    <row r="29" spans="1:6" x14ac:dyDescent="0.45">
      <c r="A29" s="17" t="s">
        <v>58</v>
      </c>
      <c r="B29" s="16"/>
      <c r="C29" s="16"/>
      <c r="D29" s="23" t="s">
        <v>51</v>
      </c>
      <c r="E29" s="25"/>
      <c r="F29" s="25"/>
    </row>
    <row r="30" spans="1:6" x14ac:dyDescent="0.45">
      <c r="A30" s="17" t="s">
        <v>59</v>
      </c>
      <c r="B30" s="16"/>
      <c r="C30" s="16"/>
      <c r="D30" s="23" t="s">
        <v>63</v>
      </c>
      <c r="E30" s="25"/>
      <c r="F30" s="24">
        <v>33400</v>
      </c>
    </row>
  </sheetData>
  <mergeCells count="24">
    <mergeCell ref="I1:L1"/>
    <mergeCell ref="L3:L4"/>
    <mergeCell ref="L5:L6"/>
    <mergeCell ref="J3:J4"/>
    <mergeCell ref="K3:K4"/>
    <mergeCell ref="H5:H6"/>
    <mergeCell ref="J5:J6"/>
    <mergeCell ref="K5:K6"/>
    <mergeCell ref="L7:L8"/>
    <mergeCell ref="L12:L13"/>
    <mergeCell ref="L14:L15"/>
    <mergeCell ref="I9:L9"/>
    <mergeCell ref="H1:H2"/>
    <mergeCell ref="H9:H10"/>
    <mergeCell ref="H12:H13"/>
    <mergeCell ref="J12:J13"/>
    <mergeCell ref="K12:K13"/>
    <mergeCell ref="H14:H15"/>
    <mergeCell ref="J14:J15"/>
    <mergeCell ref="K14:K15"/>
    <mergeCell ref="H7:H8"/>
    <mergeCell ref="J7:J8"/>
    <mergeCell ref="K7:K8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2020-08-23T15:03:47Z</dcterms:created>
  <dcterms:modified xsi:type="dcterms:W3CDTF">2020-08-23T21:43:08Z</dcterms:modified>
</cp:coreProperties>
</file>