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ropbox\D4-developpement-pme\c15-budgets\"/>
    </mc:Choice>
  </mc:AlternateContent>
  <xr:revisionPtr revIDLastSave="0" documentId="13_ncr:1_{476618AC-85C7-4770-B959-E972B91D150F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optimisation stock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3" l="1"/>
  <c r="B14" i="3"/>
  <c r="D7" i="3"/>
  <c r="C12" i="3"/>
  <c r="C13" i="3"/>
  <c r="C15" i="3"/>
  <c r="B12" i="3"/>
  <c r="B13" i="3"/>
  <c r="B15" i="3"/>
</calcChain>
</file>

<file path=xl/sharedStrings.xml><?xml version="1.0" encoding="utf-8"?>
<sst xmlns="http://schemas.openxmlformats.org/spreadsheetml/2006/main" count="22" uniqueCount="20">
  <si>
    <t>DVM  gestion des stocks</t>
  </si>
  <si>
    <t>II la gestion des achats</t>
  </si>
  <si>
    <t>Prix d'achat unitaire HT</t>
  </si>
  <si>
    <t>taux de possession t%</t>
  </si>
  <si>
    <t>N= Nombre de commandes (ou de livraison) par an</t>
  </si>
  <si>
    <t>Méthode de Wilson</t>
  </si>
  <si>
    <t xml:space="preserve">N* = </t>
  </si>
  <si>
    <t>Q*</t>
  </si>
  <si>
    <t>N*</t>
  </si>
  <si>
    <t>N* arrondi</t>
  </si>
  <si>
    <t xml:space="preserve">Q* arrondi </t>
  </si>
  <si>
    <t>Coût de possession
= valeur stock moyen * t%</t>
  </si>
  <si>
    <t>Coût total de stockage</t>
  </si>
  <si>
    <t>Coût de lancement
= Nbre commande * cl</t>
  </si>
  <si>
    <t>Formule de Wilson =</t>
  </si>
  <si>
    <t xml:space="preserve"> =RACINE(()/())</t>
  </si>
  <si>
    <t>Stock moyen en valeur = C/ 2*N</t>
  </si>
  <si>
    <t>Q= consomation par an en quantité</t>
  </si>
  <si>
    <t>C= consomation par an en valeur</t>
  </si>
  <si>
    <t>Coût de lancement (ou passation) d'une commande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</si>
</sst>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&quot;-&quot;??\ _F_-;_-@_-"/>
    <numFmt numFmtId="165" formatCode="_-* #,##0\ _F_-;\-* #,##0\ _F_-;_-* &quot;-&quot;??\ _F_-;_-@_-"/>
    <numFmt numFmtId="166" formatCode="#,##0.000"/>
    <numFmt numFmtId="167" formatCode="_-* #,##0.000\ _F_-;\-* #,##0.000\ _F_-;_-* &quot;-&quot;??\ _F_-;_-@_-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8F5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/>
    <xf numFmtId="0" fontId="6" fillId="0" borderId="0" xfId="0" applyFont="1"/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4" fillId="0" borderId="1" xfId="0" applyFont="1" applyBorder="1"/>
    <xf numFmtId="165" fontId="4" fillId="0" borderId="1" xfId="1" applyNumberFormat="1" applyFont="1" applyBorder="1"/>
    <xf numFmtId="165" fontId="0" fillId="0" borderId="1" xfId="1" applyNumberFormat="1" applyFont="1" applyBorder="1"/>
    <xf numFmtId="164" fontId="0" fillId="0" borderId="1" xfId="1" applyFont="1" applyBorder="1"/>
    <xf numFmtId="166" fontId="0" fillId="0" borderId="1" xfId="0" applyNumberFormat="1" applyBorder="1" applyAlignment="1">
      <alignment horizontal="center"/>
    </xf>
    <xf numFmtId="167" fontId="0" fillId="0" borderId="1" xfId="1" applyNumberFormat="1" applyFont="1" applyBorder="1"/>
    <xf numFmtId="3" fontId="0" fillId="4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7" fillId="2" borderId="1" xfId="1" applyNumberFormat="1" applyFont="1" applyFill="1" applyBorder="1" applyAlignment="1">
      <alignment vertical="center" wrapText="1"/>
    </xf>
    <xf numFmtId="0" fontId="3" fillId="0" borderId="0" xfId="0" quotePrefix="1" applyFont="1"/>
    <xf numFmtId="0" fontId="3" fillId="0" borderId="0" xfId="0" applyFont="1"/>
    <xf numFmtId="0" fontId="3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topLeftCell="A3" zoomScale="145" zoomScaleNormal="145" workbookViewId="0">
      <selection activeCell="A9" sqref="A9:C9"/>
    </sheetView>
  </sheetViews>
  <sheetFormatPr baseColWidth="10" defaultRowHeight="12.75" x14ac:dyDescent="0.35"/>
  <cols>
    <col min="1" max="1" width="34.19921875" customWidth="1"/>
    <col min="2" max="2" width="9.3984375" bestFit="1" customWidth="1"/>
    <col min="3" max="3" width="6.73046875" bestFit="1" customWidth="1"/>
    <col min="4" max="4" width="11.3984375" bestFit="1" customWidth="1"/>
    <col min="5" max="5" width="11.265625" bestFit="1" customWidth="1"/>
    <col min="6" max="6" width="9.73046875" bestFit="1" customWidth="1"/>
    <col min="7" max="7" width="10.3984375" customWidth="1"/>
  </cols>
  <sheetData>
    <row r="1" spans="1:7" ht="15" x14ac:dyDescent="0.4">
      <c r="A1" s="22" t="s">
        <v>0</v>
      </c>
      <c r="B1" s="22"/>
      <c r="C1" s="22"/>
      <c r="D1" s="22"/>
      <c r="E1" s="22"/>
      <c r="F1" s="22"/>
      <c r="G1" s="22"/>
    </row>
    <row r="3" spans="1:7" ht="13.9" x14ac:dyDescent="0.4">
      <c r="A3" s="3" t="s">
        <v>1</v>
      </c>
    </row>
    <row r="5" spans="1:7" s="1" customFormat="1" x14ac:dyDescent="0.35">
      <c r="A5" s="24" t="s">
        <v>2</v>
      </c>
      <c r="B5" s="24"/>
      <c r="C5" s="24"/>
      <c r="D5" s="18">
        <v>20</v>
      </c>
    </row>
    <row r="6" spans="1:7" s="1" customFormat="1" x14ac:dyDescent="0.35">
      <c r="A6" s="25" t="s">
        <v>17</v>
      </c>
      <c r="B6" s="24"/>
      <c r="C6" s="24"/>
      <c r="D6" s="18">
        <v>2800</v>
      </c>
    </row>
    <row r="7" spans="1:7" s="1" customFormat="1" x14ac:dyDescent="0.35">
      <c r="A7" s="25" t="s">
        <v>18</v>
      </c>
      <c r="B7" s="24"/>
      <c r="C7" s="24"/>
      <c r="D7" s="18">
        <f>D6*D5</f>
        <v>56000</v>
      </c>
    </row>
    <row r="8" spans="1:7" s="1" customFormat="1" x14ac:dyDescent="0.35">
      <c r="A8" s="24" t="s">
        <v>3</v>
      </c>
      <c r="B8" s="24"/>
      <c r="C8" s="24"/>
      <c r="D8" s="18">
        <v>0.1</v>
      </c>
    </row>
    <row r="9" spans="1:7" s="1" customFormat="1" ht="12.75" customHeight="1" x14ac:dyDescent="0.35">
      <c r="A9" s="26" t="s">
        <v>19</v>
      </c>
      <c r="B9" s="27"/>
      <c r="C9" s="28"/>
      <c r="D9" s="18">
        <v>250</v>
      </c>
    </row>
    <row r="11" spans="1:7" s="1" customFormat="1" ht="26.25" customHeight="1" x14ac:dyDescent="0.35">
      <c r="A11" s="4" t="s">
        <v>4</v>
      </c>
      <c r="B11" s="5">
        <v>1</v>
      </c>
      <c r="C11" s="5">
        <v>2</v>
      </c>
      <c r="D11" s="6">
        <v>3</v>
      </c>
      <c r="E11" s="5">
        <v>4</v>
      </c>
      <c r="F11" s="5">
        <v>5</v>
      </c>
      <c r="G11" s="5">
        <v>6</v>
      </c>
    </row>
    <row r="12" spans="1:7" s="1" customFormat="1" ht="24.95" customHeight="1" x14ac:dyDescent="0.35">
      <c r="A12" s="21" t="s">
        <v>16</v>
      </c>
      <c r="B12" s="15">
        <f>$D$7/(2*B11)</f>
        <v>28000</v>
      </c>
      <c r="C12" s="15">
        <f>$D$7/(2*C11)</f>
        <v>14000</v>
      </c>
      <c r="D12" s="7"/>
      <c r="E12" s="15"/>
      <c r="F12" s="15"/>
      <c r="G12" s="15"/>
    </row>
    <row r="13" spans="1:7" s="1" customFormat="1" ht="24.95" customHeight="1" x14ac:dyDescent="0.35">
      <c r="A13" s="17" t="s">
        <v>11</v>
      </c>
      <c r="B13" s="16">
        <f>B12*$D$8</f>
        <v>2800</v>
      </c>
      <c r="C13" s="16">
        <f>C12*$D$8</f>
        <v>1400</v>
      </c>
      <c r="D13" s="7"/>
      <c r="E13" s="16"/>
      <c r="F13" s="16"/>
      <c r="G13" s="16"/>
    </row>
    <row r="14" spans="1:7" s="1" customFormat="1" ht="24.95" customHeight="1" x14ac:dyDescent="0.35">
      <c r="A14" s="17" t="s">
        <v>13</v>
      </c>
      <c r="B14" s="16">
        <f>$D$9*B11</f>
        <v>250</v>
      </c>
      <c r="C14" s="16">
        <f>$D$9*C11</f>
        <v>500</v>
      </c>
      <c r="D14" s="7"/>
      <c r="E14" s="16"/>
      <c r="F14" s="16"/>
      <c r="G14" s="16"/>
    </row>
    <row r="15" spans="1:7" s="1" customFormat="1" ht="24.95" customHeight="1" x14ac:dyDescent="0.35">
      <c r="A15" s="17" t="s">
        <v>12</v>
      </c>
      <c r="B15" s="16">
        <f>B13+B14</f>
        <v>3050</v>
      </c>
      <c r="C15" s="16">
        <f>C13+C14</f>
        <v>1900</v>
      </c>
      <c r="D15" s="7"/>
      <c r="E15" s="16"/>
      <c r="F15" s="16"/>
      <c r="G15" s="16"/>
    </row>
    <row r="16" spans="1:7" s="1" customFormat="1" x14ac:dyDescent="0.35"/>
    <row r="17" spans="1:7" s="1" customFormat="1" ht="18.75" customHeight="1" x14ac:dyDescent="0.35">
      <c r="A17" s="23"/>
      <c r="B17" s="23"/>
      <c r="C17" s="23"/>
      <c r="D17" s="23"/>
      <c r="E17" s="23"/>
      <c r="F17" s="23"/>
      <c r="G17" s="23"/>
    </row>
    <row r="18" spans="1:7" x14ac:dyDescent="0.35">
      <c r="A18" s="20" t="s">
        <v>14</v>
      </c>
      <c r="B18" s="19" t="s">
        <v>15</v>
      </c>
    </row>
    <row r="19" spans="1:7" ht="18" customHeight="1" x14ac:dyDescent="0.35">
      <c r="A19" t="s">
        <v>5</v>
      </c>
      <c r="B19" s="2" t="s">
        <v>6</v>
      </c>
      <c r="C19" s="13"/>
      <c r="E19" s="10" t="s">
        <v>7</v>
      </c>
      <c r="F19" s="12"/>
    </row>
    <row r="20" spans="1:7" x14ac:dyDescent="0.35">
      <c r="B20" s="9" t="s">
        <v>9</v>
      </c>
      <c r="C20" s="8"/>
      <c r="E20" s="10" t="s">
        <v>8</v>
      </c>
      <c r="F20" s="14"/>
    </row>
    <row r="21" spans="1:7" x14ac:dyDescent="0.35">
      <c r="B21" s="9" t="s">
        <v>7</v>
      </c>
      <c r="C21" s="8"/>
      <c r="E21" s="10" t="s">
        <v>9</v>
      </c>
      <c r="F21" s="11"/>
    </row>
    <row r="22" spans="1:7" x14ac:dyDescent="0.35">
      <c r="E22" s="10" t="s">
        <v>10</v>
      </c>
      <c r="F22" s="11"/>
    </row>
  </sheetData>
  <mergeCells count="7">
    <mergeCell ref="A1:G1"/>
    <mergeCell ref="A17:G17"/>
    <mergeCell ref="A5:C5"/>
    <mergeCell ref="A6:C6"/>
    <mergeCell ref="A7:C7"/>
    <mergeCell ref="A8:C8"/>
    <mergeCell ref="A9:C9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optimisation stocks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Claude Terrier</cp:lastModifiedBy>
  <cp:lastPrinted>2013-02-20T20:52:28Z</cp:lastPrinted>
  <dcterms:created xsi:type="dcterms:W3CDTF">1996-10-21T11:03:58Z</dcterms:created>
  <dcterms:modified xsi:type="dcterms:W3CDTF">2024-04-08T22:27:23Z</dcterms:modified>
</cp:coreProperties>
</file>